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R Wal" sheetId="42" r:id="rId1"/>
  </sheets>
  <definedNames>
    <definedName name="_1Excel_BuiltIn_Print_Area_1" localSheetId="0">#REF!</definedName>
    <definedName name="_1Excel_BuiltIn_Print_Area_1">#REF!</definedName>
    <definedName name="_1Excel_BuiltIn_Print_Area_2_1_1_1" localSheetId="0">#REF!</definedName>
    <definedName name="_1Excel_BuiltIn_Print_Area_2_1_1_1">#REF!</definedName>
    <definedName name="_2Excel_BuiltIn_Print_Area_3_1_1_1" localSheetId="0">#REF!</definedName>
    <definedName name="_2Excel_BuiltIn_Print_Area_3_1_1_1">#REF!</definedName>
    <definedName name="_3Excel_BuiltIn_Print_Area_3_1_1_1_1" localSheetId="0">#REF!</definedName>
    <definedName name="_3Excel_BuiltIn_Print_Area_3_1_1_1_1">#REF!</definedName>
    <definedName name="DOORS" localSheetId="0">#REF!</definedName>
    <definedName name="DOORS">#REF!</definedName>
    <definedName name="Excel_BuiltIn_Print_Area_1" localSheetId="0">#REF!</definedName>
    <definedName name="Excel_BuiltIn_Print_Area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_xlnm.Print_Area" localSheetId="0">'R Wal'!$A$1:$F$16</definedName>
    <definedName name="_xlnm.Print_Titles" localSheetId="0">'R Wal'!$2:$2</definedName>
  </definedNames>
  <calcPr calcId="124519"/>
</workbook>
</file>

<file path=xl/calcChain.xml><?xml version="1.0" encoding="utf-8"?>
<calcChain xmlns="http://schemas.openxmlformats.org/spreadsheetml/2006/main">
  <c r="A6" i="42"/>
  <c r="A7" s="1"/>
  <c r="A9" s="1"/>
  <c r="A11" s="1"/>
  <c r="A14" s="1"/>
  <c r="F12"/>
  <c r="F8"/>
  <c r="F10"/>
  <c r="F13"/>
  <c r="F6"/>
  <c r="F15"/>
  <c r="F5" l="1"/>
  <c r="F16" s="1"/>
</calcChain>
</file>

<file path=xl/sharedStrings.xml><?xml version="1.0" encoding="utf-8"?>
<sst xmlns="http://schemas.openxmlformats.org/spreadsheetml/2006/main" count="29" uniqueCount="26">
  <si>
    <t>UNIT</t>
  </si>
  <si>
    <t>DESCRIPTION OF ITEM</t>
  </si>
  <si>
    <t>Qty.</t>
  </si>
  <si>
    <t xml:space="preserve">Rate </t>
  </si>
  <si>
    <t>cum</t>
  </si>
  <si>
    <t>Cum</t>
  </si>
  <si>
    <t>All kinds of soil.</t>
  </si>
  <si>
    <t>Filling available excavated earth (excluding rock) in trenches, plinth, sides of foundations etc. in layers not exceeding 20 cm in depth :consolidating each deposited layer by ramming and watering,lead up to 50 mm and lift upto 1.5m</t>
  </si>
  <si>
    <t>Providing and laying in position cement concrete of specified grade excluding the cost of centring and shuttering - All work upto plinth level</t>
  </si>
  <si>
    <t>Sqm</t>
  </si>
  <si>
    <t xml:space="preserve">Centring and shuttering including strutting, propping etc. and  removal of form for: </t>
  </si>
  <si>
    <t>Foundations,footings,bases of columns  including beams etc. for mass concrete</t>
  </si>
  <si>
    <t>Kg</t>
  </si>
  <si>
    <t>Thermo-Mechanically treated bars</t>
  </si>
  <si>
    <t>Earth work in excavation by mechanical means (Hydralic excavator/manual means) in foundation trenches or drains (not exceeding 1.5 m in width or 10 sqm on plan) including dressing of sides and ramming of bottoms, lift upto 1.5 m, including getting out the excavated soil and disposal of surplus excavated soil as directed,with in a lead of 50 m.</t>
  </si>
  <si>
    <t>Amount</t>
  </si>
  <si>
    <t>Sl</t>
  </si>
  <si>
    <t>All works upto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</si>
  <si>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</si>
  <si>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Steel reinforcement for R.C.C. work including straightening, cutting, bending, placing in position and binding all complete upto plinth level.</t>
  </si>
  <si>
    <t>a</t>
  </si>
  <si>
    <t>b</t>
  </si>
  <si>
    <t>1:4:8 (1 cement : 4 coarse sand : 8 graded stone aggregate 40 mm nominal size)</t>
  </si>
  <si>
    <t>Walls (any thickness) including attached pilasters, butteresses, plinth and string courses etc.</t>
  </si>
  <si>
    <t>PART - F  RETAINING WALL</t>
  </si>
  <si>
    <t>TOTAL - PART F</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</si>
</sst>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0">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amily val="2"/>
    </font>
    <font>
      <sz val="11"/>
      <color theme="1"/>
      <name val="Calibri"/>
      <family val="2"/>
      <scheme val="minor"/>
    </font>
    <font>
      <b/>
      <sz val="12"/>
      <name val="Times New Roman"/>
      <family val="1"/>
    </font>
    <font>
      <sz val="12"/>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cellStyleXfs>
  <cellXfs count="27">
    <xf numFmtId="0" fontId="0" fillId="0" borderId="0" xfId="0"/>
    <xf numFmtId="0" fontId="9" fillId="0" borderId="0" xfId="19" applyFont="1" applyFill="1" applyBorder="1" applyAlignment="1">
      <alignment wrapText="1"/>
    </xf>
    <xf numFmtId="0" fontId="9" fillId="0" borderId="0" xfId="19" applyFont="1" applyFill="1" applyBorder="1" applyAlignment="1">
      <alignment horizontal="center" wrapText="1"/>
    </xf>
    <xf numFmtId="0" fontId="9" fillId="0" borderId="0" xfId="19" applyFont="1" applyFill="1" applyBorder="1" applyAlignment="1">
      <alignment horizontal="right" wrapText="1"/>
    </xf>
    <xf numFmtId="49" fontId="8" fillId="0" borderId="1" xfId="19" applyNumberFormat="1" applyFont="1" applyFill="1" applyBorder="1" applyAlignment="1">
      <alignment horizontal="center" vertical="top" wrapText="1"/>
    </xf>
    <xf numFmtId="0" fontId="8" fillId="0" borderId="1" xfId="19" applyFont="1" applyFill="1" applyBorder="1" applyAlignment="1">
      <alignment horizontal="center" vertical="top" wrapText="1"/>
    </xf>
    <xf numFmtId="0" fontId="9" fillId="0" borderId="1" xfId="19" quotePrefix="1" applyFont="1" applyFill="1" applyBorder="1" applyAlignment="1">
      <alignment horizontal="center" vertical="top" wrapText="1"/>
    </xf>
    <xf numFmtId="0" fontId="9" fillId="0" borderId="1" xfId="19" applyFont="1" applyFill="1" applyBorder="1" applyAlignment="1">
      <alignment horizontal="left" vertical="top" wrapText="1" shrinkToFit="1"/>
    </xf>
    <xf numFmtId="0" fontId="9" fillId="0" borderId="1" xfId="19" applyFont="1" applyFill="1" applyBorder="1" applyAlignment="1">
      <alignment horizontal="center" wrapText="1"/>
    </xf>
    <xf numFmtId="0" fontId="9" fillId="0" borderId="1" xfId="19" applyFont="1" applyFill="1" applyBorder="1" applyAlignment="1">
      <alignment horizontal="right" wrapText="1"/>
    </xf>
    <xf numFmtId="2" fontId="9" fillId="0" borderId="1" xfId="19" applyNumberFormat="1" applyFont="1" applyFill="1" applyBorder="1" applyAlignment="1">
      <alignment horizontal="right" wrapText="1"/>
    </xf>
    <xf numFmtId="0" fontId="9" fillId="0" borderId="1" xfId="19" applyFont="1" applyFill="1" applyBorder="1" applyAlignment="1">
      <alignment horizontal="center" vertical="top" wrapText="1"/>
    </xf>
    <xf numFmtId="0" fontId="9" fillId="0" borderId="1" xfId="19" applyFont="1" applyFill="1" applyBorder="1" applyAlignment="1">
      <alignment horizontal="left" vertical="top" wrapText="1"/>
    </xf>
    <xf numFmtId="49" fontId="9" fillId="0" borderId="1" xfId="19" applyNumberFormat="1" applyFont="1" applyFill="1" applyBorder="1" applyAlignment="1">
      <alignment horizontal="center" vertical="top" wrapText="1"/>
    </xf>
    <xf numFmtId="49" fontId="9" fillId="0" borderId="1" xfId="19" quotePrefix="1" applyNumberFormat="1" applyFont="1" applyFill="1" applyBorder="1" applyAlignment="1">
      <alignment horizontal="left" vertical="top" wrapText="1"/>
    </xf>
    <xf numFmtId="0" fontId="9" fillId="0" borderId="1" xfId="19" applyFont="1" applyFill="1" applyBorder="1" applyAlignment="1">
      <alignment horizontal="justify" vertical="top" wrapText="1"/>
    </xf>
    <xf numFmtId="49" fontId="9" fillId="0" borderId="1" xfId="19" quotePrefix="1" applyNumberFormat="1" applyFont="1" applyFill="1" applyBorder="1" applyAlignment="1">
      <alignment horizontal="center" vertical="top" wrapText="1"/>
    </xf>
    <xf numFmtId="0" fontId="8" fillId="0" borderId="1" xfId="19" applyFont="1" applyFill="1" applyBorder="1" applyAlignment="1">
      <alignment horizontal="center" vertical="center" wrapText="1"/>
    </xf>
    <xf numFmtId="0" fontId="9" fillId="0" borderId="1" xfId="19" applyFont="1" applyFill="1" applyBorder="1" applyAlignment="1">
      <alignment horizontal="center" vertical="center" wrapText="1"/>
    </xf>
    <xf numFmtId="2" fontId="9" fillId="0" borderId="1" xfId="19" applyNumberFormat="1" applyFont="1" applyFill="1" applyBorder="1" applyAlignment="1">
      <alignment horizontal="center" vertical="center" wrapText="1"/>
    </xf>
    <xf numFmtId="2" fontId="9" fillId="0" borderId="1" xfId="19" applyNumberFormat="1" applyFont="1" applyFill="1" applyBorder="1" applyAlignment="1" applyProtection="1">
      <alignment horizontal="center" vertical="center" wrapText="1"/>
      <protection hidden="1"/>
    </xf>
    <xf numFmtId="0" fontId="9" fillId="0" borderId="1" xfId="0" applyFont="1" applyFill="1" applyBorder="1" applyAlignment="1">
      <alignment horizontal="justify" vertical="top" wrapText="1"/>
    </xf>
    <xf numFmtId="0" fontId="9" fillId="0" borderId="1" xfId="0" applyFont="1" applyFill="1" applyBorder="1" applyAlignment="1">
      <alignment horizontal="center" vertical="center" wrapText="1"/>
    </xf>
    <xf numFmtId="2" fontId="9" fillId="0" borderId="1" xfId="0" applyNumberFormat="1" applyFont="1" applyFill="1" applyBorder="1" applyAlignment="1" applyProtection="1">
      <alignment horizontal="center" vertical="center" wrapText="1"/>
      <protection hidden="1"/>
    </xf>
    <xf numFmtId="2" fontId="9" fillId="0" borderId="1" xfId="0" applyNumberFormat="1" applyFont="1" applyFill="1" applyBorder="1" applyAlignment="1">
      <alignment horizontal="center" vertical="center" wrapText="1"/>
    </xf>
    <xf numFmtId="2" fontId="8" fillId="0" borderId="1" xfId="19" applyNumberFormat="1" applyFont="1" applyFill="1" applyBorder="1" applyAlignment="1">
      <alignment horizontal="center" vertical="center" wrapText="1"/>
    </xf>
    <xf numFmtId="0" fontId="8" fillId="0" borderId="1" xfId="19" applyFont="1" applyFill="1" applyBorder="1" applyAlignment="1">
      <alignment horizontal="center" vertical="top" wrapText="1"/>
    </xf>
  </cellXfs>
  <cellStyles count="42">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6"/>
  <sheetViews>
    <sheetView tabSelected="1" topLeftCell="A13" zoomScaleSheetLayoutView="100" workbookViewId="0">
      <selection activeCell="F25" sqref="F25"/>
    </sheetView>
  </sheetViews>
  <sheetFormatPr defaultRowHeight="15.75"/>
  <cols>
    <col min="1" max="1" width="4.42578125" style="1" customWidth="1"/>
    <col min="2" max="2" width="60.42578125" style="1" customWidth="1"/>
    <col min="3" max="3" width="8.7109375" style="2" customWidth="1"/>
    <col min="4" max="4" width="7.28515625" style="1" customWidth="1"/>
    <col min="5" max="5" width="10.140625" style="3" customWidth="1"/>
    <col min="6" max="6" width="12.5703125" style="3" customWidth="1"/>
    <col min="7" max="16384" width="9.140625" style="1"/>
  </cols>
  <sheetData>
    <row r="1" spans="1:6" ht="37.5" customHeight="1">
      <c r="A1" s="26" t="s">
        <v>24</v>
      </c>
      <c r="B1" s="26"/>
      <c r="C1" s="26"/>
      <c r="D1" s="26"/>
      <c r="E1" s="26"/>
      <c r="F1" s="26"/>
    </row>
    <row r="2" spans="1:6" s="2" customFormat="1" ht="21" customHeight="1">
      <c r="A2" s="4" t="s">
        <v>16</v>
      </c>
      <c r="B2" s="5" t="s">
        <v>1</v>
      </c>
      <c r="C2" s="5" t="s">
        <v>2</v>
      </c>
      <c r="D2" s="5" t="s">
        <v>0</v>
      </c>
      <c r="E2" s="5" t="s">
        <v>3</v>
      </c>
      <c r="F2" s="5" t="s">
        <v>15</v>
      </c>
    </row>
    <row r="3" spans="1:6">
      <c r="A3" s="6"/>
      <c r="B3" s="7"/>
      <c r="C3" s="8"/>
      <c r="D3" s="8"/>
      <c r="E3" s="9"/>
      <c r="F3" s="10"/>
    </row>
    <row r="4" spans="1:6" ht="102.75" customHeight="1">
      <c r="A4" s="6">
        <v>1</v>
      </c>
      <c r="B4" s="15" t="s">
        <v>14</v>
      </c>
      <c r="C4" s="18"/>
      <c r="D4" s="18"/>
      <c r="E4" s="18"/>
      <c r="F4" s="19"/>
    </row>
    <row r="5" spans="1:6" ht="33" customHeight="1">
      <c r="A5" s="11"/>
      <c r="B5" s="7" t="s">
        <v>6</v>
      </c>
      <c r="C5" s="19">
        <v>145.80000000000001</v>
      </c>
      <c r="D5" s="18" t="s">
        <v>5</v>
      </c>
      <c r="E5" s="18">
        <v>129.35</v>
      </c>
      <c r="F5" s="19">
        <f>C5*E5</f>
        <v>18859.23</v>
      </c>
    </row>
    <row r="6" spans="1:6" ht="79.5" customHeight="1">
      <c r="A6" s="6">
        <f>A4+1</f>
        <v>2</v>
      </c>
      <c r="B6" s="15" t="s">
        <v>7</v>
      </c>
      <c r="C6" s="19">
        <v>65.790000000000006</v>
      </c>
      <c r="D6" s="18" t="s">
        <v>5</v>
      </c>
      <c r="E6" s="18">
        <v>83.8</v>
      </c>
      <c r="F6" s="19">
        <f>C6*E6</f>
        <v>5513.2020000000002</v>
      </c>
    </row>
    <row r="7" spans="1:6" ht="51" customHeight="1">
      <c r="A7" s="6">
        <f>A6+1</f>
        <v>3</v>
      </c>
      <c r="B7" s="21" t="s">
        <v>8</v>
      </c>
      <c r="C7" s="18"/>
      <c r="D7" s="22"/>
      <c r="E7" s="23"/>
      <c r="F7" s="24"/>
    </row>
    <row r="8" spans="1:6" ht="34.5" customHeight="1">
      <c r="A8" s="13"/>
      <c r="B8" s="21" t="s">
        <v>22</v>
      </c>
      <c r="C8" s="24">
        <v>13.5</v>
      </c>
      <c r="D8" s="22" t="s">
        <v>5</v>
      </c>
      <c r="E8" s="23">
        <v>3593.3</v>
      </c>
      <c r="F8" s="24">
        <f>C8*E8</f>
        <v>48509.55</v>
      </c>
    </row>
    <row r="9" spans="1:6" ht="196.5" customHeight="1">
      <c r="A9" s="6">
        <f>A7+1</f>
        <v>4</v>
      </c>
      <c r="B9" s="21" t="s">
        <v>18</v>
      </c>
      <c r="C9" s="18"/>
      <c r="D9" s="22"/>
      <c r="E9" s="22"/>
      <c r="F9" s="23"/>
    </row>
    <row r="10" spans="1:6" ht="26.25" customHeight="1">
      <c r="A10" s="14"/>
      <c r="B10" s="21" t="s">
        <v>17</v>
      </c>
      <c r="C10" s="19">
        <v>74.25</v>
      </c>
      <c r="D10" s="18" t="s">
        <v>4</v>
      </c>
      <c r="E10" s="23">
        <v>5242.1499999999996</v>
      </c>
      <c r="F10" s="19">
        <f>C10*E10</f>
        <v>389229.63749999995</v>
      </c>
    </row>
    <row r="11" spans="1:6" ht="37.5" customHeight="1">
      <c r="A11" s="6">
        <f>A9+1</f>
        <v>5</v>
      </c>
      <c r="B11" s="15" t="s">
        <v>10</v>
      </c>
      <c r="C11" s="20"/>
      <c r="D11" s="18"/>
      <c r="E11" s="20"/>
      <c r="F11" s="19"/>
    </row>
    <row r="12" spans="1:6" ht="37.5" customHeight="1">
      <c r="A12" s="11" t="s">
        <v>20</v>
      </c>
      <c r="B12" s="15" t="s">
        <v>11</v>
      </c>
      <c r="C12" s="20">
        <v>90</v>
      </c>
      <c r="D12" s="18" t="s">
        <v>9</v>
      </c>
      <c r="E12" s="20">
        <v>166.9</v>
      </c>
      <c r="F12" s="19">
        <f>C12*E12</f>
        <v>15021</v>
      </c>
    </row>
    <row r="13" spans="1:6" ht="38.25" customHeight="1">
      <c r="A13" s="11" t="s">
        <v>21</v>
      </c>
      <c r="B13" s="21" t="s">
        <v>23</v>
      </c>
      <c r="C13" s="19">
        <v>270</v>
      </c>
      <c r="D13" s="18" t="s">
        <v>9</v>
      </c>
      <c r="E13" s="23">
        <v>285.14999999999998</v>
      </c>
      <c r="F13" s="19">
        <f>C13*E13</f>
        <v>76990.5</v>
      </c>
    </row>
    <row r="14" spans="1:6" ht="40.5" customHeight="1">
      <c r="A14" s="6">
        <f>A11+1</f>
        <v>6</v>
      </c>
      <c r="B14" s="21" t="s">
        <v>19</v>
      </c>
      <c r="C14" s="18"/>
      <c r="D14" s="22"/>
      <c r="E14" s="22"/>
      <c r="F14" s="24"/>
    </row>
    <row r="15" spans="1:6" ht="31.5" customHeight="1">
      <c r="A15" s="12"/>
      <c r="B15" s="21" t="s">
        <v>13</v>
      </c>
      <c r="C15" s="19">
        <v>7425</v>
      </c>
      <c r="D15" s="22" t="s">
        <v>12</v>
      </c>
      <c r="E15" s="23">
        <v>62.25</v>
      </c>
      <c r="F15" s="19">
        <f>C15*E15</f>
        <v>462206.25</v>
      </c>
    </row>
    <row r="16" spans="1:6" ht="27" customHeight="1">
      <c r="A16" s="16"/>
      <c r="B16" s="17" t="s">
        <v>25</v>
      </c>
      <c r="C16" s="8"/>
      <c r="D16" s="8"/>
      <c r="E16" s="9"/>
      <c r="F16" s="25">
        <f>SUM(F5:F15)</f>
        <v>1016329.3695</v>
      </c>
    </row>
  </sheetData>
  <sheetProtection password="CA31" sheet="1" objects="1" scenarios="1" formatColumns="0" formatRows="0" selectLockedCells="1" selectUnlockedCells="1"/>
  <mergeCells count="1">
    <mergeCell ref="A1:F1"/>
  </mergeCells>
  <printOptions gridLines="1"/>
  <pageMargins left="0.74803149606299202" right="0.74803149606299202" top="0.98425196850393704" bottom="0.98425196850393704" header="0.511811023622047" footer="0.511811023622047"/>
  <pageSetup paperSize="9" scale="85"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 Wal</vt:lpstr>
      <vt:lpstr>'R Wal'!Print_Area</vt:lpstr>
      <vt:lpstr>'R Wal'!Print_Titles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2014-01-07T12:27:24Z</cp:lastPrinted>
  <dcterms:created xsi:type="dcterms:W3CDTF">2005-03-16T04:18:19Z</dcterms:created>
  <dcterms:modified xsi:type="dcterms:W3CDTF">2014-01-08T07:36:25Z</dcterms:modified>
</cp:coreProperties>
</file>